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<sst xmlns="http://schemas.openxmlformats.org/spreadsheetml/2006/main" count="78" uniqueCount="64">
  <si>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</si>
  <si>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</si>
  <si>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</si>
  <si>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</si>
  <si>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</si>
  <si>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</si>
  <si>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2012 roku - zmiany </t>
  </si>
  <si>
    <t>Wydatki majątkowe, w tym:</t>
  </si>
  <si>
    <t>600</t>
  </si>
  <si>
    <t>Transport i łączność</t>
  </si>
  <si>
    <t>60014</t>
  </si>
  <si>
    <t>Drogi publiczne powiatowe</t>
  </si>
  <si>
    <t>1. Przebudowa ul. Żymirskiego w Klembowie wraz z przebudową mostu i budową kładki dla pieszych</t>
  </si>
  <si>
    <t>2. Zakup piły tarczowej na potrzeby WID</t>
  </si>
  <si>
    <t>3. Przebudowa ul. Wojska Polskiego w Ząbkach</t>
  </si>
  <si>
    <t>4. Projekt przebudowy drogi Sierków-Słupno, gmina Radzymin</t>
  </si>
  <si>
    <t>5. Projekt chodnika we wsi Dzięcioły, gmina Tłuszcz</t>
  </si>
  <si>
    <t>6. Projekt przebudowy ul. Willowej w Duczkach, gmina Wołomin</t>
  </si>
  <si>
    <t>7. Projekt przebudowy ul. Kochanowskiego i Drewnickiej w Ząbkach</t>
  </si>
  <si>
    <t>020</t>
  </si>
  <si>
    <t>02001</t>
  </si>
  <si>
    <t>Wydatki bieżące, w tym:</t>
  </si>
  <si>
    <t>1. Świadczenia na rzecz osób fizycznych - ekwiwalenty za zalesienia terenu</t>
  </si>
  <si>
    <t>1. Wydatki bieżące - zakup materiałów i wyposażenia</t>
  </si>
  <si>
    <t>754</t>
  </si>
  <si>
    <t>75410</t>
  </si>
  <si>
    <t xml:space="preserve">1. Zakup średniego samochodu ratowniczo-gaśniczego </t>
  </si>
  <si>
    <t>801</t>
  </si>
  <si>
    <t>80130</t>
  </si>
  <si>
    <t>1. Modernizacja obiektu Zespołu Szkół Terenów Zielenii w Radzyminie, w tym przebudowa przyłączy, mediów i instalacji wewnętrznych</t>
  </si>
  <si>
    <t>852</t>
  </si>
  <si>
    <t>85201</t>
  </si>
  <si>
    <t>1.Dotacje celowe przekazane gminie na finansowanie kosztów pobytu dzieci w domach dziecka</t>
  </si>
  <si>
    <t>1. Wpłaty na rzecz innych jednostek samorządu terytorialnego na dofinansowanie zadań bieżących - finansowanie kosztów pobytu dzieci w domach dziecka</t>
  </si>
  <si>
    <t>85204</t>
  </si>
  <si>
    <t>1.Dotacje celowe przekazane gminie na finansowanie kosztów pobytu dzieci w rodzinach zastępczych</t>
  </si>
  <si>
    <t>1. Wpłaty na rzecz innych jednostek samorządu terytorialnego na dofinansowanie zadań bieżących - finansowanie kosztów pobytu dzieci w rodzinach zastępczych</t>
  </si>
  <si>
    <t>80102</t>
  </si>
  <si>
    <r>
      <t xml:space="preserve">2. Wydatki bieżące - </t>
    </r>
    <r>
      <rPr>
        <i/>
        <sz val="10"/>
        <color indexed="8"/>
        <rFont val="Arial CE"/>
        <family val="0"/>
      </rPr>
      <t>Projekt "Edukacja przez wycieczkę"</t>
    </r>
  </si>
  <si>
    <r>
      <t xml:space="preserve">1. Wynagrodzenia osobowe i pochodne od wynagrodzeń - </t>
    </r>
    <r>
      <rPr>
        <i/>
        <sz val="10"/>
        <color indexed="8"/>
        <rFont val="Arial CE"/>
        <family val="0"/>
      </rPr>
      <t>Projekt "Edukacja przez wycieczkę"</t>
    </r>
  </si>
  <si>
    <t>853</t>
  </si>
  <si>
    <t>85333</t>
  </si>
  <si>
    <r>
      <t xml:space="preserve">1.Wynagrodzenia osobowe i pochodne od wynagrodzeń - </t>
    </r>
    <r>
      <rPr>
        <i/>
        <sz val="10"/>
        <color indexed="8"/>
        <rFont val="Arial CE"/>
        <family val="0"/>
      </rPr>
      <t>Projekt "Kadra to Kapitał"</t>
    </r>
  </si>
  <si>
    <r>
      <t>Ogółem zwiększa się wydatki o kwotę</t>
    </r>
    <r>
      <rPr>
        <b/>
        <sz val="10"/>
        <rFont val="Arial CE"/>
        <family val="0"/>
      </rPr>
      <t xml:space="preserve"> 1.692.714 zł</t>
    </r>
  </si>
  <si>
    <r>
      <t xml:space="preserve">Plan wydatków po zmianach wyniesie </t>
    </r>
    <r>
      <rPr>
        <b/>
        <sz val="10"/>
        <rFont val="Arial CE"/>
        <family val="0"/>
      </rPr>
      <t>156.112.713 zł</t>
    </r>
  </si>
  <si>
    <t>Leśnictwo</t>
  </si>
  <si>
    <t>Gospodarka leśna</t>
  </si>
  <si>
    <t>Bezpieczeństwo publiczne i ochrona przeciwpożarowa</t>
  </si>
  <si>
    <t>Komendy wojewódzkie Państwowej Straży Pożarnej</t>
  </si>
  <si>
    <t>Oświata i wychowanie</t>
  </si>
  <si>
    <t>Szkoły podstawowe specjalne</t>
  </si>
  <si>
    <t>Szkoły zawodowe</t>
  </si>
  <si>
    <t>Pomoc społeczna</t>
  </si>
  <si>
    <t>Placówki opiekuńczo-wychowawcze</t>
  </si>
  <si>
    <t>Rodziny zastępcze</t>
  </si>
  <si>
    <t>Pozostałe zadania w zakresie polityki społecznej</t>
  </si>
  <si>
    <t>Powiatowe urzędy pracy</t>
  </si>
  <si>
    <t>2.Dotacje celowe przekazane powiatowi na finansowanie kosztów pobytu dzieci w rodzinach zastępczych</t>
  </si>
  <si>
    <t>2.Dotacje celowe przekazane powiatowi na finansowanie kosztów pobytu dzieci w domach dziecka</t>
  </si>
  <si>
    <t>1. Dotacja inwestycyjna dla Gminy Ząbki. Budowa tunelu drogowego pod torami kolejowymi w ciągu ulic Wojska Polskiego - Orlej w Ząbkach</t>
  </si>
  <si>
    <t>Dotacje na wydatki majątkowe, w tym:</t>
  </si>
  <si>
    <t>Dotacje na wydatki bieżące, w tym:</t>
  </si>
  <si>
    <t>1. Dotacja dla Gminy Ząbki na utrzymanie zieleni przydrożnej</t>
  </si>
  <si>
    <t>2. Dotacja dla Gminy Tłuszcz na utrzymanie zieleni przydrożnej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</si>
</sst>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wrapText="1"/>
    </xf>
    <xf numFmtId="49" fontId="22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Layout" zoomScaleSheetLayoutView="48" workbookViewId="0" topLeftCell="A1">
      <selection activeCell="C7" sqref="C7:D7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4.875" style="0" customWidth="1"/>
  </cols>
  <sheetData>
    <row r="1" spans="1:5" ht="24" customHeight="1">
      <c r="A1" s="2"/>
      <c r="B1" s="29" t="s">
        <v>6</v>
      </c>
      <c r="C1" s="29"/>
      <c r="D1" s="29"/>
      <c r="E1" s="29"/>
    </row>
    <row r="2" spans="1:6" s="1" customFormat="1" ht="16.5" customHeight="1">
      <c r="A2" s="39" t="s">
        <v>0</v>
      </c>
      <c r="B2" s="30" t="s">
        <v>1</v>
      </c>
      <c r="C2" s="30" t="s">
        <v>4</v>
      </c>
      <c r="D2" s="31"/>
      <c r="E2" s="35" t="s">
        <v>5</v>
      </c>
      <c r="F2" s="35" t="s">
        <v>2</v>
      </c>
    </row>
    <row r="3" spans="1:6" s="1" customFormat="1" ht="15" customHeight="1">
      <c r="A3" s="40"/>
      <c r="B3" s="34"/>
      <c r="C3" s="32"/>
      <c r="D3" s="33"/>
      <c r="E3" s="36"/>
      <c r="F3" s="36"/>
    </row>
    <row r="4" spans="1:6" ht="22.5" customHeight="1">
      <c r="A4" s="14" t="s">
        <v>19</v>
      </c>
      <c r="B4" s="5"/>
      <c r="C4" s="19" t="s">
        <v>45</v>
      </c>
      <c r="D4" s="20"/>
      <c r="E4" s="15">
        <f aca="true" t="shared" si="0" ref="E4:F6">SUM(E5)</f>
        <v>0</v>
      </c>
      <c r="F4" s="15">
        <f t="shared" si="0"/>
        <v>110</v>
      </c>
    </row>
    <row r="5" spans="1:6" ht="18" customHeight="1">
      <c r="A5" s="4"/>
      <c r="B5" s="6" t="s">
        <v>20</v>
      </c>
      <c r="C5" s="23" t="s">
        <v>46</v>
      </c>
      <c r="D5" s="24"/>
      <c r="E5" s="8">
        <f t="shared" si="0"/>
        <v>0</v>
      </c>
      <c r="F5" s="8">
        <f t="shared" si="0"/>
        <v>110</v>
      </c>
    </row>
    <row r="6" spans="1:6" ht="19.5" customHeight="1">
      <c r="A6" s="4"/>
      <c r="B6" s="6"/>
      <c r="C6" s="27" t="s">
        <v>21</v>
      </c>
      <c r="D6" s="28"/>
      <c r="E6" s="10">
        <f t="shared" si="0"/>
        <v>0</v>
      </c>
      <c r="F6" s="10">
        <f t="shared" si="0"/>
        <v>110</v>
      </c>
    </row>
    <row r="7" spans="1:6" ht="21" customHeight="1">
      <c r="A7" s="4"/>
      <c r="B7" s="6"/>
      <c r="C7" s="21" t="s">
        <v>22</v>
      </c>
      <c r="D7" s="22"/>
      <c r="E7" s="11"/>
      <c r="F7" s="12">
        <v>110</v>
      </c>
    </row>
    <row r="8" spans="1:6" ht="22.5" customHeight="1">
      <c r="A8" s="14" t="s">
        <v>8</v>
      </c>
      <c r="B8" s="5"/>
      <c r="C8" s="19" t="s">
        <v>9</v>
      </c>
      <c r="D8" s="20"/>
      <c r="E8" s="15">
        <f>SUM(E9)</f>
        <v>1407250</v>
      </c>
      <c r="F8" s="15">
        <f>SUM(F9)</f>
        <v>3083050</v>
      </c>
    </row>
    <row r="9" spans="1:6" ht="18" customHeight="1">
      <c r="A9" s="4"/>
      <c r="B9" s="6" t="s">
        <v>10</v>
      </c>
      <c r="C9" s="23" t="s">
        <v>11</v>
      </c>
      <c r="D9" s="24"/>
      <c r="E9" s="8">
        <f>SUM(E10+E15+E23+E12)</f>
        <v>1407250</v>
      </c>
      <c r="F9" s="8">
        <f>SUM(F10+F15+F23+F12)</f>
        <v>3083050</v>
      </c>
    </row>
    <row r="10" spans="1:6" ht="19.5" customHeight="1">
      <c r="A10" s="4"/>
      <c r="B10" s="6"/>
      <c r="C10" s="27" t="s">
        <v>60</v>
      </c>
      <c r="D10" s="28"/>
      <c r="E10" s="10">
        <f>SUM(E11)</f>
        <v>0</v>
      </c>
      <c r="F10" s="10">
        <f>SUM(F11)</f>
        <v>1400000</v>
      </c>
    </row>
    <row r="11" spans="1:6" ht="27" customHeight="1">
      <c r="A11" s="4"/>
      <c r="B11" s="6"/>
      <c r="C11" s="21" t="s">
        <v>59</v>
      </c>
      <c r="D11" s="22"/>
      <c r="E11" s="11"/>
      <c r="F11" s="12">
        <v>1400000</v>
      </c>
    </row>
    <row r="12" spans="1:6" ht="19.5" customHeight="1">
      <c r="A12" s="4"/>
      <c r="B12" s="6"/>
      <c r="C12" s="27" t="s">
        <v>61</v>
      </c>
      <c r="D12" s="28"/>
      <c r="E12" s="10">
        <f>SUM(E13:E14)</f>
        <v>0</v>
      </c>
      <c r="F12" s="10">
        <f>SUM(F13:F14)</f>
        <v>77250</v>
      </c>
    </row>
    <row r="13" spans="1:6" ht="21" customHeight="1">
      <c r="A13" s="4"/>
      <c r="B13" s="6"/>
      <c r="C13" s="21" t="s">
        <v>62</v>
      </c>
      <c r="D13" s="22"/>
      <c r="E13" s="11"/>
      <c r="F13" s="12">
        <v>17250</v>
      </c>
    </row>
    <row r="14" spans="1:6" ht="21" customHeight="1">
      <c r="A14" s="4"/>
      <c r="B14" s="6"/>
      <c r="C14" s="21" t="s">
        <v>63</v>
      </c>
      <c r="D14" s="22"/>
      <c r="E14" s="11"/>
      <c r="F14" s="12">
        <v>60000</v>
      </c>
    </row>
    <row r="15" spans="1:6" ht="19.5" customHeight="1">
      <c r="A15" s="4"/>
      <c r="B15" s="6"/>
      <c r="C15" s="27" t="s">
        <v>7</v>
      </c>
      <c r="D15" s="28"/>
      <c r="E15" s="10">
        <f>SUM(E16:E22)</f>
        <v>1237000</v>
      </c>
      <c r="F15" s="10">
        <f>SUM(F16:F22)</f>
        <v>1605800</v>
      </c>
    </row>
    <row r="16" spans="1:6" ht="21" customHeight="1">
      <c r="A16" s="4"/>
      <c r="B16" s="6"/>
      <c r="C16" s="21" t="s">
        <v>12</v>
      </c>
      <c r="D16" s="22"/>
      <c r="E16" s="11"/>
      <c r="F16" s="12">
        <v>1575800</v>
      </c>
    </row>
    <row r="17" spans="1:6" ht="21" customHeight="1">
      <c r="A17" s="4"/>
      <c r="B17" s="6"/>
      <c r="C17" s="21" t="s">
        <v>13</v>
      </c>
      <c r="D17" s="22"/>
      <c r="E17" s="11"/>
      <c r="F17" s="12">
        <v>30000</v>
      </c>
    </row>
    <row r="18" spans="1:6" ht="21" customHeight="1">
      <c r="A18" s="4"/>
      <c r="B18" s="6"/>
      <c r="C18" s="21" t="s">
        <v>14</v>
      </c>
      <c r="D18" s="22"/>
      <c r="E18" s="11">
        <v>1000000</v>
      </c>
      <c r="F18" s="12"/>
    </row>
    <row r="19" spans="1:6" ht="21" customHeight="1">
      <c r="A19" s="4"/>
      <c r="B19" s="6"/>
      <c r="C19" s="21" t="s">
        <v>15</v>
      </c>
      <c r="D19" s="22"/>
      <c r="E19" s="11">
        <v>82000</v>
      </c>
      <c r="F19" s="12"/>
    </row>
    <row r="20" spans="1:6" ht="21" customHeight="1">
      <c r="A20" s="4"/>
      <c r="B20" s="6"/>
      <c r="C20" s="21" t="s">
        <v>16</v>
      </c>
      <c r="D20" s="22"/>
      <c r="E20" s="11">
        <v>30000</v>
      </c>
      <c r="F20" s="12"/>
    </row>
    <row r="21" spans="1:6" ht="21" customHeight="1">
      <c r="A21" s="4"/>
      <c r="B21" s="6"/>
      <c r="C21" s="21" t="s">
        <v>17</v>
      </c>
      <c r="D21" s="22"/>
      <c r="E21" s="11">
        <v>29000</v>
      </c>
      <c r="F21" s="12"/>
    </row>
    <row r="22" spans="1:6" ht="18" customHeight="1">
      <c r="A22" s="4"/>
      <c r="B22" s="6"/>
      <c r="C22" s="21" t="s">
        <v>18</v>
      </c>
      <c r="D22" s="22"/>
      <c r="E22" s="11">
        <v>96000</v>
      </c>
      <c r="F22" s="12"/>
    </row>
    <row r="23" spans="1:6" ht="19.5" customHeight="1">
      <c r="A23" s="4"/>
      <c r="B23" s="6"/>
      <c r="C23" s="27" t="s">
        <v>21</v>
      </c>
      <c r="D23" s="28"/>
      <c r="E23" s="10">
        <f>SUM(E24)</f>
        <v>170250</v>
      </c>
      <c r="F23" s="10">
        <f>SUM(F24)</f>
        <v>0</v>
      </c>
    </row>
    <row r="24" spans="1:6" ht="18" customHeight="1">
      <c r="A24" s="4"/>
      <c r="B24" s="6"/>
      <c r="C24" s="21" t="s">
        <v>23</v>
      </c>
      <c r="D24" s="22"/>
      <c r="E24" s="11">
        <v>170250</v>
      </c>
      <c r="F24" s="12"/>
    </row>
    <row r="25" spans="1:6" ht="22.5" customHeight="1">
      <c r="A25" s="14" t="s">
        <v>24</v>
      </c>
      <c r="B25" s="5"/>
      <c r="C25" s="19" t="s">
        <v>47</v>
      </c>
      <c r="D25" s="20"/>
      <c r="E25" s="15">
        <f aca="true" t="shared" si="1" ref="E25:F27">SUM(E26)</f>
        <v>100000</v>
      </c>
      <c r="F25" s="15">
        <f t="shared" si="1"/>
        <v>0</v>
      </c>
    </row>
    <row r="26" spans="1:6" ht="18" customHeight="1">
      <c r="A26" s="4"/>
      <c r="B26" s="6" t="s">
        <v>25</v>
      </c>
      <c r="C26" s="23" t="s">
        <v>48</v>
      </c>
      <c r="D26" s="24"/>
      <c r="E26" s="8">
        <f t="shared" si="1"/>
        <v>100000</v>
      </c>
      <c r="F26" s="8">
        <f t="shared" si="1"/>
        <v>0</v>
      </c>
    </row>
    <row r="27" spans="1:6" ht="19.5" customHeight="1">
      <c r="A27" s="4"/>
      <c r="B27" s="6"/>
      <c r="C27" s="27" t="s">
        <v>7</v>
      </c>
      <c r="D27" s="28"/>
      <c r="E27" s="10">
        <f t="shared" si="1"/>
        <v>100000</v>
      </c>
      <c r="F27" s="10">
        <f t="shared" si="1"/>
        <v>0</v>
      </c>
    </row>
    <row r="28" spans="1:6" ht="19.5" customHeight="1">
      <c r="A28" s="4"/>
      <c r="B28" s="6"/>
      <c r="C28" s="21" t="s">
        <v>26</v>
      </c>
      <c r="D28" s="22"/>
      <c r="E28" s="11">
        <v>100000</v>
      </c>
      <c r="F28" s="12"/>
    </row>
    <row r="29" spans="1:6" s="1" customFormat="1" ht="12.75" customHeight="1">
      <c r="A29" s="39" t="s">
        <v>0</v>
      </c>
      <c r="B29" s="30" t="s">
        <v>1</v>
      </c>
      <c r="C29" s="30" t="s">
        <v>4</v>
      </c>
      <c r="D29" s="31"/>
      <c r="E29" s="35" t="s">
        <v>5</v>
      </c>
      <c r="F29" s="35" t="s">
        <v>2</v>
      </c>
    </row>
    <row r="30" spans="1:6" s="1" customFormat="1" ht="12.75" customHeight="1">
      <c r="A30" s="40"/>
      <c r="B30" s="34"/>
      <c r="C30" s="32"/>
      <c r="D30" s="33"/>
      <c r="E30" s="36"/>
      <c r="F30" s="36"/>
    </row>
    <row r="31" spans="1:6" ht="18.75" customHeight="1">
      <c r="A31" s="14" t="s">
        <v>27</v>
      </c>
      <c r="B31" s="5"/>
      <c r="C31" s="19" t="s">
        <v>49</v>
      </c>
      <c r="D31" s="20"/>
      <c r="E31" s="15">
        <f>SUM(E36+E32)</f>
        <v>0</v>
      </c>
      <c r="F31" s="15">
        <f>SUM(F36+F32)</f>
        <v>113725</v>
      </c>
    </row>
    <row r="32" spans="1:6" ht="18" customHeight="1">
      <c r="A32" s="4"/>
      <c r="B32" s="6" t="s">
        <v>37</v>
      </c>
      <c r="C32" s="23" t="s">
        <v>50</v>
      </c>
      <c r="D32" s="24"/>
      <c r="E32" s="8">
        <f>SUM(E33)</f>
        <v>0</v>
      </c>
      <c r="F32" s="8">
        <f>SUM(F33)</f>
        <v>49960</v>
      </c>
    </row>
    <row r="33" spans="1:6" ht="18" customHeight="1">
      <c r="A33" s="4"/>
      <c r="B33" s="6"/>
      <c r="C33" s="27" t="s">
        <v>21</v>
      </c>
      <c r="D33" s="28"/>
      <c r="E33" s="10">
        <f>SUM(E34:E35)</f>
        <v>0</v>
      </c>
      <c r="F33" s="10">
        <f>SUM(F34:F35)</f>
        <v>49960</v>
      </c>
    </row>
    <row r="34" spans="1:6" ht="19.5" customHeight="1">
      <c r="A34" s="4"/>
      <c r="B34" s="6"/>
      <c r="C34" s="21" t="s">
        <v>39</v>
      </c>
      <c r="D34" s="22"/>
      <c r="E34" s="11"/>
      <c r="F34" s="12">
        <v>11500</v>
      </c>
    </row>
    <row r="35" spans="1:6" ht="19.5" customHeight="1">
      <c r="A35" s="4"/>
      <c r="B35" s="6"/>
      <c r="C35" s="21" t="s">
        <v>38</v>
      </c>
      <c r="D35" s="22"/>
      <c r="E35" s="11"/>
      <c r="F35" s="12">
        <v>38460</v>
      </c>
    </row>
    <row r="36" spans="1:6" ht="18" customHeight="1">
      <c r="A36" s="4"/>
      <c r="B36" s="6" t="s">
        <v>28</v>
      </c>
      <c r="C36" s="23" t="s">
        <v>51</v>
      </c>
      <c r="D36" s="24"/>
      <c r="E36" s="8">
        <f>SUM(E37)</f>
        <v>0</v>
      </c>
      <c r="F36" s="8">
        <f>SUM(F37)</f>
        <v>63765</v>
      </c>
    </row>
    <row r="37" spans="1:6" ht="18" customHeight="1">
      <c r="A37" s="4"/>
      <c r="B37" s="6"/>
      <c r="C37" s="27" t="s">
        <v>7</v>
      </c>
      <c r="D37" s="28"/>
      <c r="E37" s="10">
        <f>SUM(E38)</f>
        <v>0</v>
      </c>
      <c r="F37" s="10">
        <f>SUM(F38)</f>
        <v>63765</v>
      </c>
    </row>
    <row r="38" spans="1:6" ht="27" customHeight="1">
      <c r="A38" s="4"/>
      <c r="B38" s="6"/>
      <c r="C38" s="21" t="s">
        <v>29</v>
      </c>
      <c r="D38" s="22"/>
      <c r="E38" s="11"/>
      <c r="F38" s="12">
        <v>63765</v>
      </c>
    </row>
    <row r="39" spans="1:6" ht="19.5" customHeight="1">
      <c r="A39" s="14" t="s">
        <v>30</v>
      </c>
      <c r="B39" s="6"/>
      <c r="C39" s="19" t="s">
        <v>52</v>
      </c>
      <c r="D39" s="25"/>
      <c r="E39" s="15">
        <f>SUM(E40+E46)</f>
        <v>920587</v>
      </c>
      <c r="F39" s="15">
        <f>SUM(F40+F46)</f>
        <v>920587</v>
      </c>
    </row>
    <row r="40" spans="1:6" ht="18" customHeight="1">
      <c r="A40" s="4"/>
      <c r="B40" s="6" t="s">
        <v>31</v>
      </c>
      <c r="C40" s="23" t="s">
        <v>53</v>
      </c>
      <c r="D40" s="26"/>
      <c r="E40" s="8">
        <f>SUM(E41+E44)</f>
        <v>515307</v>
      </c>
      <c r="F40" s="8">
        <f>SUM(F41+F44)</f>
        <v>515307</v>
      </c>
    </row>
    <row r="41" spans="1:6" ht="18" customHeight="1">
      <c r="A41" s="4"/>
      <c r="B41" s="6"/>
      <c r="C41" s="27" t="s">
        <v>61</v>
      </c>
      <c r="D41" s="28"/>
      <c r="E41" s="10">
        <f>SUM(E42:E43)</f>
        <v>515307</v>
      </c>
      <c r="F41" s="10">
        <f>SUM(F42:F43)</f>
        <v>0</v>
      </c>
    </row>
    <row r="42" spans="1:6" ht="19.5" customHeight="1">
      <c r="A42" s="4"/>
      <c r="B42" s="6"/>
      <c r="C42" s="21" t="s">
        <v>32</v>
      </c>
      <c r="D42" s="22"/>
      <c r="E42" s="16">
        <v>152164</v>
      </c>
      <c r="F42" s="11"/>
    </row>
    <row r="43" spans="1:6" ht="19.5" customHeight="1">
      <c r="A43" s="14"/>
      <c r="B43" s="5"/>
      <c r="C43" s="21" t="s">
        <v>58</v>
      </c>
      <c r="D43" s="22"/>
      <c r="E43" s="16">
        <v>363143</v>
      </c>
      <c r="F43" s="7"/>
    </row>
    <row r="44" spans="1:6" ht="18" customHeight="1">
      <c r="A44" s="4"/>
      <c r="B44" s="6"/>
      <c r="C44" s="27" t="s">
        <v>21</v>
      </c>
      <c r="D44" s="41"/>
      <c r="E44" s="10">
        <f>SUM(E45:E45)</f>
        <v>0</v>
      </c>
      <c r="F44" s="10">
        <f>SUM(F45:F45)</f>
        <v>515307</v>
      </c>
    </row>
    <row r="45" spans="1:6" ht="27" customHeight="1">
      <c r="A45" s="4"/>
      <c r="B45" s="6"/>
      <c r="C45" s="17" t="s">
        <v>33</v>
      </c>
      <c r="D45" s="18"/>
      <c r="E45" s="16"/>
      <c r="F45" s="10">
        <v>515307</v>
      </c>
    </row>
    <row r="46" spans="1:6" ht="18" customHeight="1">
      <c r="A46" s="4"/>
      <c r="B46" s="6" t="s">
        <v>34</v>
      </c>
      <c r="C46" s="23" t="s">
        <v>54</v>
      </c>
      <c r="D46" s="26"/>
      <c r="E46" s="8">
        <f>SUM(E47+E50)</f>
        <v>405280</v>
      </c>
      <c r="F46" s="8">
        <f>SUM(F47+F50)</f>
        <v>405280</v>
      </c>
    </row>
    <row r="47" spans="1:6" ht="18" customHeight="1">
      <c r="A47" s="4"/>
      <c r="B47" s="6"/>
      <c r="C47" s="27" t="s">
        <v>61</v>
      </c>
      <c r="D47" s="28"/>
      <c r="E47" s="10">
        <f>SUM(E48:E49)</f>
        <v>405280</v>
      </c>
      <c r="F47" s="10">
        <f>SUM(F48:F49)</f>
        <v>0</v>
      </c>
    </row>
    <row r="48" spans="1:6" ht="19.5" customHeight="1">
      <c r="A48" s="4"/>
      <c r="B48" s="6"/>
      <c r="C48" s="21" t="s">
        <v>35</v>
      </c>
      <c r="D48" s="22"/>
      <c r="E48" s="16">
        <v>211246</v>
      </c>
      <c r="F48" s="11"/>
    </row>
    <row r="49" spans="1:6" ht="19.5" customHeight="1">
      <c r="A49" s="14"/>
      <c r="B49" s="5"/>
      <c r="C49" s="21" t="s">
        <v>57</v>
      </c>
      <c r="D49" s="22"/>
      <c r="E49" s="16">
        <v>194034</v>
      </c>
      <c r="F49" s="7"/>
    </row>
    <row r="50" spans="1:6" ht="18" customHeight="1">
      <c r="A50" s="4"/>
      <c r="B50" s="6"/>
      <c r="C50" s="27" t="s">
        <v>21</v>
      </c>
      <c r="D50" s="41"/>
      <c r="E50" s="10">
        <f>SUM(E51:E51)</f>
        <v>0</v>
      </c>
      <c r="F50" s="10">
        <f>SUM(F51:F51)</f>
        <v>405280</v>
      </c>
    </row>
    <row r="51" spans="1:6" ht="27" customHeight="1">
      <c r="A51" s="4"/>
      <c r="B51" s="6"/>
      <c r="C51" s="17" t="s">
        <v>36</v>
      </c>
      <c r="D51" s="18"/>
      <c r="E51" s="16"/>
      <c r="F51" s="10">
        <v>405280</v>
      </c>
    </row>
    <row r="52" spans="1:6" ht="19.5" customHeight="1">
      <c r="A52" s="14" t="s">
        <v>40</v>
      </c>
      <c r="B52" s="6"/>
      <c r="C52" s="19" t="s">
        <v>55</v>
      </c>
      <c r="D52" s="25"/>
      <c r="E52" s="15">
        <f>SUM(E53)</f>
        <v>0</v>
      </c>
      <c r="F52" s="15">
        <f>SUM(F53)</f>
        <v>3079</v>
      </c>
    </row>
    <row r="53" spans="1:6" ht="18" customHeight="1">
      <c r="A53" s="4"/>
      <c r="B53" s="6" t="s">
        <v>41</v>
      </c>
      <c r="C53" s="23" t="s">
        <v>56</v>
      </c>
      <c r="D53" s="26"/>
      <c r="E53" s="8">
        <f>SUM(E54)</f>
        <v>0</v>
      </c>
      <c r="F53" s="8">
        <f>SUM(F54)</f>
        <v>3079</v>
      </c>
    </row>
    <row r="54" spans="1:6" ht="18" customHeight="1">
      <c r="A54" s="4"/>
      <c r="B54" s="6"/>
      <c r="C54" s="27" t="s">
        <v>21</v>
      </c>
      <c r="D54" s="28"/>
      <c r="E54" s="10">
        <f>SUM(E55:E55)</f>
        <v>0</v>
      </c>
      <c r="F54" s="10">
        <f>SUM(F55:F55)</f>
        <v>3079</v>
      </c>
    </row>
    <row r="55" spans="1:6" ht="19.5" customHeight="1">
      <c r="A55" s="4"/>
      <c r="B55" s="6"/>
      <c r="C55" s="21" t="s">
        <v>42</v>
      </c>
      <c r="D55" s="22"/>
      <c r="E55" s="16"/>
      <c r="F55" s="11">
        <v>3079</v>
      </c>
    </row>
    <row r="56" spans="1:6" ht="21" customHeight="1">
      <c r="A56" s="3"/>
      <c r="B56" s="9"/>
      <c r="C56" s="37" t="s">
        <v>3</v>
      </c>
      <c r="D56" s="38"/>
      <c r="E56" s="7">
        <f>SUM(E4+E8+E25+E31+E39+E52)</f>
        <v>2427837</v>
      </c>
      <c r="F56" s="7">
        <f>SUM(F4+F8+F25+F31+F39+F52)</f>
        <v>4120551</v>
      </c>
    </row>
    <row r="57" ht="12.75" customHeight="1">
      <c r="C57" s="13" t="s">
        <v>43</v>
      </c>
    </row>
    <row r="58" ht="15.75" customHeight="1">
      <c r="C58" s="13" t="s">
        <v>44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62">
    <mergeCell ref="E29:E30"/>
    <mergeCell ref="F29:F30"/>
    <mergeCell ref="C52:D52"/>
    <mergeCell ref="C18:D18"/>
    <mergeCell ref="C19:D19"/>
    <mergeCell ref="C24:D24"/>
    <mergeCell ref="C25:D25"/>
    <mergeCell ref="C53:D53"/>
    <mergeCell ref="C54:D54"/>
    <mergeCell ref="C55:D55"/>
    <mergeCell ref="C37:D37"/>
    <mergeCell ref="C38:D38"/>
    <mergeCell ref="C47:D47"/>
    <mergeCell ref="C48:D48"/>
    <mergeCell ref="C49:D49"/>
    <mergeCell ref="C42:D42"/>
    <mergeCell ref="C44:D44"/>
    <mergeCell ref="B29:B30"/>
    <mergeCell ref="C29:D30"/>
    <mergeCell ref="C50:D50"/>
    <mergeCell ref="C51:D51"/>
    <mergeCell ref="C32:D32"/>
    <mergeCell ref="C33:D33"/>
    <mergeCell ref="C34:D34"/>
    <mergeCell ref="C35:D35"/>
    <mergeCell ref="C36:D36"/>
    <mergeCell ref="C27:D27"/>
    <mergeCell ref="C28:D28"/>
    <mergeCell ref="C31:D31"/>
    <mergeCell ref="C56:D56"/>
    <mergeCell ref="A2:A3"/>
    <mergeCell ref="C16:D16"/>
    <mergeCell ref="C46:D46"/>
    <mergeCell ref="C22:D22"/>
    <mergeCell ref="C4:D4"/>
    <mergeCell ref="A29:A30"/>
    <mergeCell ref="C23:D23"/>
    <mergeCell ref="F2:F3"/>
    <mergeCell ref="E2:E3"/>
    <mergeCell ref="C11:D11"/>
    <mergeCell ref="C10:D10"/>
    <mergeCell ref="C26:D26"/>
    <mergeCell ref="C12:D12"/>
    <mergeCell ref="C13:D13"/>
    <mergeCell ref="C14:D14"/>
    <mergeCell ref="C15:D15"/>
    <mergeCell ref="B1:E1"/>
    <mergeCell ref="C2:D3"/>
    <mergeCell ref="B2:B3"/>
    <mergeCell ref="C5:D5"/>
    <mergeCell ref="C6:D6"/>
    <mergeCell ref="C7:D7"/>
    <mergeCell ref="C45:D45"/>
    <mergeCell ref="C8:D8"/>
    <mergeCell ref="C43:D43"/>
    <mergeCell ref="C9:D9"/>
    <mergeCell ref="C39:D39"/>
    <mergeCell ref="C40:D40"/>
    <mergeCell ref="C17:D17"/>
    <mergeCell ref="C41:D41"/>
    <mergeCell ref="C20:D20"/>
    <mergeCell ref="C21:D21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90" r:id="rId1"/>
  <headerFooter alignWithMargins="0">
    <oddHeader xml:space="preserve">&amp;R&amp;9Tabela Nr 2
do Uchwały Rady Powiatu Wołomińskiego Nr XVIII-176/2012 
z dnia 24.05.2012 r.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2012-05-11T11:45:19Z</cp:lastPrinted>
  <dcterms:created xsi:type="dcterms:W3CDTF">2008-11-04T11:49:28Z</dcterms:created>
  <dcterms:modified xsi:type="dcterms:W3CDTF">2012-05-28T11:53:55Z</dcterms:modified>
  <cp:category/>
  <cp:version/>
  <cp:contentType/>
  <cp:contentStatus/>
</cp:coreProperties>
</file>